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consult.sharepoint.com/sites/Kunder/Delte dokumenter/_Leverandører/Microsoft/"/>
    </mc:Choice>
  </mc:AlternateContent>
  <xr:revisionPtr revIDLastSave="68" documentId="8_{A7D8003E-9F34-4B9A-A2D5-F370659E3FEE}" xr6:coauthVersionLast="47" xr6:coauthVersionMax="47" xr10:uidLastSave="{2DA5F67B-E73B-430F-A7BC-723C6138AA23}"/>
  <bookViews>
    <workbookView xWindow="38280" yWindow="-120" windowWidth="38640" windowHeight="21240" xr2:uid="{51E304D8-2C78-4831-B09B-9C106F9D067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" i="1"/>
  <c r="D6" i="1"/>
  <c r="B19" i="1"/>
  <c r="A20" i="1" s="1"/>
  <c r="D18" i="1"/>
  <c r="D17" i="1"/>
  <c r="D15" i="1"/>
  <c r="D14" i="1"/>
  <c r="D13" i="1"/>
  <c r="D12" i="1"/>
  <c r="D5" i="1"/>
  <c r="D4" i="1"/>
  <c r="D7" i="1" l="1"/>
  <c r="D23" i="1" s="1"/>
  <c r="A21" i="1"/>
  <c r="D19" i="1"/>
  <c r="D26" i="1" s="1"/>
</calcChain>
</file>

<file path=xl/sharedStrings.xml><?xml version="1.0" encoding="utf-8"?>
<sst xmlns="http://schemas.openxmlformats.org/spreadsheetml/2006/main" count="30" uniqueCount="28">
  <si>
    <t>Office365 prisberegner</t>
  </si>
  <si>
    <t>Antal</t>
  </si>
  <si>
    <t>Kr</t>
  </si>
  <si>
    <t>Sum</t>
  </si>
  <si>
    <t>Engangsydelse</t>
  </si>
  <si>
    <t>Ny Office365 mailløsning løbense driftspriser</t>
  </si>
  <si>
    <t>Kr/md</t>
  </si>
  <si>
    <t>Microsoft 365 Business Standard (50GB mailbox OG Office 365 licens)</t>
  </si>
  <si>
    <t>Microsoft 365 Business Basic (50GB mailbox UDEN Office 365 licens)</t>
  </si>
  <si>
    <t>Microsoft 365 Business  (Office 365 licens UDEN 50 GB mailbox)</t>
  </si>
  <si>
    <t>Exchange Online P1 (50 GB mailbox UDEN OneDrive/SharePoint)</t>
  </si>
  <si>
    <t>Exchange Online Kiosk (2 GB webmailboks og activesync)</t>
  </si>
  <si>
    <t>Antal mailbokse/månedlig pris</t>
  </si>
  <si>
    <t>Antal domæner/domænenavne:</t>
  </si>
  <si>
    <t xml:space="preserve">Antal mailadresser/mailbokse / Delt postkasser: </t>
  </si>
  <si>
    <t>Antal delte postkasser</t>
  </si>
  <si>
    <t>F.eks. jens@flconsult.dk og peter@flconsult.dk = 2 mailadresser.</t>
  </si>
  <si>
    <r>
      <t xml:space="preserve">F.eks. bogholderi@flconsult.dk og faktura@flconsult.dk =2 mailbokse </t>
    </r>
    <r>
      <rPr>
        <b/>
        <u/>
        <sz val="11"/>
        <color theme="1"/>
        <rFont val="Calibri"/>
        <family val="2"/>
        <scheme val="minor"/>
      </rPr>
      <t>*1</t>
    </r>
  </si>
  <si>
    <r>
      <rPr>
        <b/>
        <u/>
        <sz val="11"/>
        <color theme="1"/>
        <rFont val="Calibri"/>
        <family val="2"/>
        <scheme val="minor"/>
      </rPr>
      <t xml:space="preserve">  *1</t>
    </r>
    <r>
      <rPr>
        <sz val="11"/>
        <color theme="1"/>
        <rFont val="Calibri"/>
        <family val="2"/>
        <scheme val="minor"/>
      </rPr>
      <t xml:space="preserve"> - delte mailbokse kan ikke stå alene på en computer. Der skal en betalende bruger for at kunne tilgå den.</t>
    </r>
  </si>
  <si>
    <t>Engangsydelse etablering</t>
  </si>
  <si>
    <t>Dækker al nødvendig håndtering af domæne og DNS samt export af mailbokse fra nuværende mailsystem og import til nyt mailsystem. 
Dækker ikke konsulentbesøg i forbindelse med opsætning af Outlook eller andre mobile enheder.</t>
  </si>
  <si>
    <t>Eksisterende mailløsning oprettelse og projektledelse</t>
  </si>
  <si>
    <t>Månedlig pris</t>
  </si>
  <si>
    <t>Dækker prisen til løbende drift hos Microsoft.
Faktureres forud for 12 måneder hvis licensantallet er mindre end 10 og ellers bagud månedsvis for det forbrugte antal licenser.</t>
  </si>
  <si>
    <t>Dato for print:</t>
  </si>
  <si>
    <t>F.eks. www.flconsult.dk og www.fl-consult.dk = 2 domænenavne</t>
  </si>
  <si>
    <t>Exchange Online P2 (100 GB mailbox UDEN OneDrive/SharePoint)</t>
  </si>
  <si>
    <t>Shared mailbox / Delt postkasse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</si>
</sst>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0" fontId="4" fillId="0" borderId="0" xfId="0" applyFont="1"/>
    <xf numFmtId="0" fontId="5" fillId="0" borderId="5" xfId="0" applyFont="1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4" fontId="0" fillId="0" borderId="6" xfId="0" applyNumberFormat="1" applyBorder="1"/>
    <xf numFmtId="0" fontId="0" fillId="0" borderId="5" xfId="0" applyBorder="1"/>
    <xf numFmtId="0" fontId="5" fillId="0" borderId="7" xfId="0" applyFont="1" applyBorder="1" applyAlignment="1">
      <alignment wrapText="1"/>
    </xf>
    <xf numFmtId="0" fontId="0" fillId="0" borderId="8" xfId="0" applyBorder="1"/>
    <xf numFmtId="4" fontId="0" fillId="0" borderId="8" xfId="0" applyNumberFormat="1" applyBorder="1"/>
    <xf numFmtId="4" fontId="0" fillId="0" borderId="9" xfId="0" applyNumberFormat="1" applyBorder="1"/>
    <xf numFmtId="0" fontId="6" fillId="0" borderId="3" xfId="0" applyFont="1" applyBorder="1"/>
    <xf numFmtId="0" fontId="6" fillId="0" borderId="4" xfId="0" applyFont="1" applyBorder="1"/>
    <xf numFmtId="4" fontId="6" fillId="0" borderId="4" xfId="0" applyNumberFormat="1" applyFont="1" applyBorder="1"/>
    <xf numFmtId="0" fontId="6" fillId="0" borderId="5" xfId="0" applyFont="1" applyBorder="1"/>
    <xf numFmtId="0" fontId="6" fillId="0" borderId="0" xfId="0" applyFont="1" applyBorder="1"/>
    <xf numFmtId="4" fontId="6" fillId="0" borderId="0" xfId="0" applyNumberFormat="1" applyFont="1" applyBorder="1"/>
    <xf numFmtId="4" fontId="6" fillId="0" borderId="2" xfId="0" applyNumberFormat="1" applyFont="1" applyBorder="1"/>
    <xf numFmtId="0" fontId="0" fillId="2" borderId="0" xfId="0" applyFill="1"/>
    <xf numFmtId="0" fontId="0" fillId="2" borderId="1" xfId="0" applyFill="1" applyBorder="1"/>
    <xf numFmtId="0" fontId="7" fillId="0" borderId="0" xfId="0" applyFont="1"/>
    <xf numFmtId="0" fontId="8" fillId="0" borderId="10" xfId="0" applyFont="1" applyBorder="1"/>
    <xf numFmtId="0" fontId="0" fillId="0" borderId="11" xfId="0" applyBorder="1"/>
    <xf numFmtId="0" fontId="2" fillId="0" borderId="1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4" fontId="2" fillId="0" borderId="1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121EF-F0A6-4BFF-AE2C-AD1BB18EF653}">
  <sheetPr>
    <pageSetUpPr fitToPage="1"/>
  </sheetPr>
  <dimension ref="A1:E27"/>
  <sheetViews>
    <sheetView tabSelected="1" workbookViewId="0">
      <selection activeCell="A21" sqref="A21"/>
    </sheetView>
  </sheetViews>
  <sheetFormatPr defaultRowHeight="15" x14ac:dyDescent="0.25"/>
  <cols>
    <col min="1" max="1" width="63" customWidth="1"/>
    <col min="2" max="2" width="9.5703125" bestFit="1" customWidth="1"/>
    <col min="3" max="3" width="10.28515625" style="2" bestFit="1" customWidth="1"/>
    <col min="4" max="4" width="15.5703125" style="2" customWidth="1"/>
  </cols>
  <sheetData>
    <row r="1" spans="1:5" ht="27" thickBot="1" x14ac:dyDescent="0.45">
      <c r="A1" s="31" t="s">
        <v>0</v>
      </c>
      <c r="B1" s="32"/>
      <c r="C1" s="34" t="s">
        <v>24</v>
      </c>
      <c r="D1" s="35">
        <f ca="1">TODAY()</f>
        <v>44672</v>
      </c>
    </row>
    <row r="3" spans="1:5" x14ac:dyDescent="0.25">
      <c r="A3" s="6" t="s">
        <v>21</v>
      </c>
      <c r="B3" s="33" t="s">
        <v>1</v>
      </c>
      <c r="C3" s="7" t="s">
        <v>2</v>
      </c>
      <c r="D3" s="7" t="s">
        <v>3</v>
      </c>
    </row>
    <row r="4" spans="1:5" x14ac:dyDescent="0.25">
      <c r="A4" s="1" t="s">
        <v>13</v>
      </c>
      <c r="B4" s="28"/>
      <c r="C4" s="2">
        <v>500</v>
      </c>
      <c r="D4" s="2">
        <f>B4*C4</f>
        <v>0</v>
      </c>
      <c r="E4" t="s">
        <v>25</v>
      </c>
    </row>
    <row r="5" spans="1:5" x14ac:dyDescent="0.25">
      <c r="A5" s="1" t="s">
        <v>14</v>
      </c>
      <c r="B5" s="28"/>
      <c r="C5" s="2">
        <v>500</v>
      </c>
      <c r="D5" s="2">
        <f>B5*C5</f>
        <v>0</v>
      </c>
      <c r="E5" t="s">
        <v>16</v>
      </c>
    </row>
    <row r="6" spans="1:5" x14ac:dyDescent="0.25">
      <c r="A6" s="5" t="s">
        <v>15</v>
      </c>
      <c r="B6" s="29"/>
      <c r="C6" s="4">
        <v>500</v>
      </c>
      <c r="D6" s="4">
        <f>B6*C6</f>
        <v>0</v>
      </c>
      <c r="E6" t="s">
        <v>17</v>
      </c>
    </row>
    <row r="7" spans="1:5" x14ac:dyDescent="0.25">
      <c r="A7" s="8" t="s">
        <v>4</v>
      </c>
      <c r="B7" s="8"/>
      <c r="C7" s="9"/>
      <c r="D7" s="9">
        <f>SUM(D4:D6)</f>
        <v>0</v>
      </c>
    </row>
    <row r="9" spans="1:5" x14ac:dyDescent="0.25">
      <c r="A9" t="s">
        <v>18</v>
      </c>
    </row>
    <row r="11" spans="1:5" x14ac:dyDescent="0.25">
      <c r="A11" s="6" t="s">
        <v>5</v>
      </c>
      <c r="B11" s="33" t="s">
        <v>1</v>
      </c>
      <c r="C11" s="7" t="s">
        <v>6</v>
      </c>
      <c r="D11" s="7" t="s">
        <v>3</v>
      </c>
    </row>
    <row r="12" spans="1:5" x14ac:dyDescent="0.25">
      <c r="A12" t="s">
        <v>7</v>
      </c>
      <c r="B12" s="28"/>
      <c r="C12" s="2">
        <v>94.44</v>
      </c>
      <c r="D12" s="2">
        <f t="shared" ref="D12:D18" si="0">B12*C12</f>
        <v>0</v>
      </c>
    </row>
    <row r="13" spans="1:5" x14ac:dyDescent="0.25">
      <c r="A13" t="s">
        <v>8</v>
      </c>
      <c r="B13" s="28"/>
      <c r="C13" s="2">
        <v>45.36</v>
      </c>
      <c r="D13" s="2">
        <f t="shared" si="0"/>
        <v>0</v>
      </c>
    </row>
    <row r="14" spans="1:5" x14ac:dyDescent="0.25">
      <c r="A14" t="s">
        <v>9</v>
      </c>
      <c r="B14" s="28"/>
      <c r="C14" s="2">
        <v>78.959999999999994</v>
      </c>
      <c r="D14" s="2">
        <f t="shared" si="0"/>
        <v>0</v>
      </c>
    </row>
    <row r="15" spans="1:5" x14ac:dyDescent="0.25">
      <c r="A15" t="s">
        <v>10</v>
      </c>
      <c r="B15" s="28"/>
      <c r="C15" s="2">
        <v>30.24</v>
      </c>
      <c r="D15" s="2">
        <f t="shared" si="0"/>
        <v>0</v>
      </c>
    </row>
    <row r="16" spans="1:5" x14ac:dyDescent="0.25">
      <c r="A16" t="s">
        <v>26</v>
      </c>
      <c r="B16" s="28"/>
      <c r="C16" s="2">
        <v>60.36</v>
      </c>
      <c r="D16" s="2">
        <f t="shared" si="0"/>
        <v>0</v>
      </c>
    </row>
    <row r="17" spans="1:4" x14ac:dyDescent="0.25">
      <c r="A17" t="s">
        <v>11</v>
      </c>
      <c r="B17" s="28"/>
      <c r="C17" s="2">
        <v>12.6</v>
      </c>
      <c r="D17" s="2">
        <f t="shared" si="0"/>
        <v>0</v>
      </c>
    </row>
    <row r="18" spans="1:4" x14ac:dyDescent="0.25">
      <c r="A18" s="3" t="s">
        <v>27</v>
      </c>
      <c r="B18" s="29"/>
      <c r="C18" s="4">
        <v>0</v>
      </c>
      <c r="D18" s="4">
        <f t="shared" si="0"/>
        <v>0</v>
      </c>
    </row>
    <row r="19" spans="1:4" x14ac:dyDescent="0.25">
      <c r="A19" s="8" t="s">
        <v>12</v>
      </c>
      <c r="B19" s="8">
        <f>SUM(B12:B18)</f>
        <v>0</v>
      </c>
      <c r="C19" s="9"/>
      <c r="D19" s="9">
        <f>SUM(D12:D18)</f>
        <v>0</v>
      </c>
    </row>
    <row r="20" spans="1:4" x14ac:dyDescent="0.25">
      <c r="A20" s="11" t="str">
        <f>IF(B5+B6=B19,"Licensantal stemmer","")</f>
        <v>Licensantal stemmer</v>
      </c>
    </row>
    <row r="21" spans="1:4" x14ac:dyDescent="0.25">
      <c r="A21" s="10" t="str">
        <f>IF(B5+B6&lt;&gt;B19,"Licensantal stemmer ikke !!!","")</f>
        <v/>
      </c>
    </row>
    <row r="22" spans="1:4" ht="15.75" thickBot="1" x14ac:dyDescent="0.3">
      <c r="A22" s="30"/>
    </row>
    <row r="23" spans="1:4" ht="21.75" thickBot="1" x14ac:dyDescent="0.4">
      <c r="A23" s="21" t="s">
        <v>19</v>
      </c>
      <c r="B23" s="22"/>
      <c r="C23" s="23"/>
      <c r="D23" s="27">
        <f>D7</f>
        <v>0</v>
      </c>
    </row>
    <row r="24" spans="1:4" ht="60" x14ac:dyDescent="0.25">
      <c r="A24" s="12" t="s">
        <v>20</v>
      </c>
      <c r="B24" s="13"/>
      <c r="C24" s="14"/>
      <c r="D24" s="15"/>
    </row>
    <row r="25" spans="1:4" ht="15.75" thickBot="1" x14ac:dyDescent="0.3">
      <c r="A25" s="16"/>
      <c r="B25" s="13"/>
      <c r="C25" s="14"/>
      <c r="D25" s="15"/>
    </row>
    <row r="26" spans="1:4" ht="21.75" thickBot="1" x14ac:dyDescent="0.4">
      <c r="A26" s="24" t="s">
        <v>22</v>
      </c>
      <c r="B26" s="25"/>
      <c r="C26" s="26"/>
      <c r="D26" s="27">
        <f>D19</f>
        <v>0</v>
      </c>
    </row>
    <row r="27" spans="1:4" ht="45.75" thickBot="1" x14ac:dyDescent="0.3">
      <c r="A27" s="17" t="s">
        <v>23</v>
      </c>
      <c r="B27" s="18"/>
      <c r="C27" s="19"/>
      <c r="D27" s="20"/>
    </row>
  </sheetData>
  <pageMargins left="0.7" right="0.7" top="0.75" bottom="0.75" header="0.3" footer="0.3"/>
  <pageSetup paperSize="9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86166DFE52DB40B7FB10C1AA60EA18" ma:contentTypeVersion="10" ma:contentTypeDescription="Opret et nyt dokument." ma:contentTypeScope="" ma:versionID="4b2417abd2c051dfb594c883559c5ff3">
  <xsd:schema xmlns:xsd="http://www.w3.org/2001/XMLSchema" xmlns:xs="http://www.w3.org/2001/XMLSchema" xmlns:p="http://schemas.microsoft.com/office/2006/metadata/properties" xmlns:ns2="4f201e13-f00b-4846-81a8-28e2c7dd3157" targetNamespace="http://schemas.microsoft.com/office/2006/metadata/properties" ma:root="true" ma:fieldsID="8881336c703556af1356903455cbaf8f" ns2:_="">
    <xsd:import namespace="4f201e13-f00b-4846-81a8-28e2c7dd31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01e13-f00b-4846-81a8-28e2c7dd31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1FF41-CC15-4C30-B260-2D6F9B6F0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201e13-f00b-4846-81a8-28e2c7dd31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1A12E6-AFD4-4395-8606-E8E996D164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C69E62-6B36-45C4-9860-CA00D7A1ED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Antonsen</dc:creator>
  <cp:lastModifiedBy>Jesper Antonsen</cp:lastModifiedBy>
  <cp:lastPrinted>2021-11-30T13:34:39Z</cp:lastPrinted>
  <dcterms:created xsi:type="dcterms:W3CDTF">2021-11-30T12:57:35Z</dcterms:created>
  <dcterms:modified xsi:type="dcterms:W3CDTF">2022-04-21T13:36:27Z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0x0101000186166DFE52DB40B7FB10C1AA60EA18</vt:lpwstr>
  </property>
</Properties>
</file>